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rs management\Curs 1 buget\"/>
    </mc:Choice>
  </mc:AlternateContent>
  <xr:revisionPtr revIDLastSave="0" documentId="8_{8FA43022-76B0-4B86-A7EC-1EF1EAE39B53}" xr6:coauthVersionLast="34" xr6:coauthVersionMax="34" xr10:uidLastSave="{00000000-0000-0000-0000-000000000000}"/>
  <bookViews>
    <workbookView xWindow="0" yWindow="0" windowWidth="28800" windowHeight="12225" xr2:uid="{44A54F32-2E15-43D0-99B4-8D0E724E5F1C}"/>
  </bookViews>
  <sheets>
    <sheet name="Buget_proiec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0" i="1"/>
  <c r="B5" i="1"/>
  <c r="C12" i="1"/>
  <c r="C11" i="1"/>
  <c r="C9" i="1"/>
  <c r="C8" i="1"/>
  <c r="C7" i="1"/>
  <c r="G6" i="1"/>
  <c r="B6" i="1" s="1"/>
  <c r="C6" i="1" l="1"/>
  <c r="B13" i="1"/>
  <c r="C13" i="1" s="1"/>
  <c r="C5" i="1"/>
  <c r="C19" i="1"/>
  <c r="C20" i="1" s="1"/>
  <c r="B19" i="1" l="1"/>
  <c r="B20" i="1" s="1"/>
</calcChain>
</file>

<file path=xl/sharedStrings.xml><?xml version="1.0" encoding="utf-8"?>
<sst xmlns="http://schemas.openxmlformats.org/spreadsheetml/2006/main" count="18" uniqueCount="18">
  <si>
    <t>Suma totala eligibila</t>
  </si>
  <si>
    <t>Cheltuieli de personal</t>
  </si>
  <si>
    <t>Deplasari</t>
  </si>
  <si>
    <t>zile</t>
  </si>
  <si>
    <t>diurna</t>
  </si>
  <si>
    <t>cazare</t>
  </si>
  <si>
    <t>Total</t>
  </si>
  <si>
    <t>Transport</t>
  </si>
  <si>
    <t>Materiale</t>
  </si>
  <si>
    <t>Investitii</t>
  </si>
  <si>
    <t>Total buget</t>
  </si>
  <si>
    <t>Diferenta</t>
  </si>
  <si>
    <t>Publicitate</t>
  </si>
  <si>
    <t>Partener1</t>
  </si>
  <si>
    <t>Procente buget</t>
  </si>
  <si>
    <t>Regie</t>
  </si>
  <si>
    <t>Servicii</t>
  </si>
  <si>
    <t>Audit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</si>
</sst>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sz val="18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15C3E-A372-4BCD-908A-D08EABACFFB1}">
  <dimension ref="A1:G34"/>
  <sheetViews>
    <sheetView tabSelected="1" workbookViewId="0">
      <selection activeCell="E6" sqref="E6"/>
    </sheetView>
  </sheetViews>
  <sheetFormatPr defaultColWidth="33.140625" defaultRowHeight="23.25" x14ac:dyDescent="0.35"/>
  <cols>
    <col min="1" max="16384" width="33.140625" style="1"/>
  </cols>
  <sheetData>
    <row r="1" spans="1:7" x14ac:dyDescent="0.35">
      <c r="C1" s="1" t="s">
        <v>14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5">
      <c r="A2" s="3" t="s">
        <v>0</v>
      </c>
      <c r="B2" s="4">
        <v>2000000</v>
      </c>
      <c r="C2" s="4"/>
    </row>
    <row r="3" spans="1:7" x14ac:dyDescent="0.35">
      <c r="B3" s="2"/>
      <c r="C3" s="2"/>
    </row>
    <row r="4" spans="1:7" x14ac:dyDescent="0.35">
      <c r="B4" s="2"/>
      <c r="C4" s="2"/>
    </row>
    <row r="5" spans="1:7" x14ac:dyDescent="0.35">
      <c r="A5" s="1" t="s">
        <v>1</v>
      </c>
      <c r="B5" s="2">
        <f>B2*40%</f>
        <v>800000</v>
      </c>
      <c r="C5" s="2">
        <f>B5/B2*100</f>
        <v>40</v>
      </c>
    </row>
    <row r="6" spans="1:7" x14ac:dyDescent="0.35">
      <c r="A6" s="1" t="s">
        <v>2</v>
      </c>
      <c r="B6" s="2">
        <f>G6</f>
        <v>28300</v>
      </c>
      <c r="C6" s="2">
        <f>B6/B2*100</f>
        <v>1.415</v>
      </c>
      <c r="D6" s="1">
        <v>100</v>
      </c>
      <c r="E6" s="1">
        <v>23</v>
      </c>
      <c r="F6" s="1">
        <v>260</v>
      </c>
      <c r="G6" s="1">
        <f>D6*(E6+F6)</f>
        <v>28300</v>
      </c>
    </row>
    <row r="7" spans="1:7" x14ac:dyDescent="0.35">
      <c r="A7" s="1" t="s">
        <v>7</v>
      </c>
      <c r="B7" s="2">
        <v>50000</v>
      </c>
      <c r="C7" s="2">
        <f>B7/B2*100</f>
        <v>2.5</v>
      </c>
    </row>
    <row r="8" spans="1:7" x14ac:dyDescent="0.35">
      <c r="A8" s="1" t="s">
        <v>8</v>
      </c>
      <c r="B8" s="2">
        <v>147455</v>
      </c>
      <c r="C8" s="2">
        <f>B8/B2*100</f>
        <v>7.3727499999999999</v>
      </c>
    </row>
    <row r="9" spans="1:7" x14ac:dyDescent="0.35">
      <c r="A9" s="1" t="s">
        <v>9</v>
      </c>
      <c r="B9" s="2">
        <v>500000</v>
      </c>
      <c r="C9" s="2">
        <f>B9/B2*100</f>
        <v>25</v>
      </c>
    </row>
    <row r="10" spans="1:7" x14ac:dyDescent="0.35">
      <c r="A10" s="1" t="s">
        <v>16</v>
      </c>
      <c r="B10" s="2">
        <v>90000</v>
      </c>
      <c r="C10" s="2">
        <f>B10/B2*100</f>
        <v>4.5</v>
      </c>
    </row>
    <row r="11" spans="1:7" x14ac:dyDescent="0.35">
      <c r="A11" s="1" t="s">
        <v>12</v>
      </c>
      <c r="B11" s="2">
        <v>50000</v>
      </c>
      <c r="C11" s="2">
        <f>B11/B2*100</f>
        <v>2.5</v>
      </c>
    </row>
    <row r="12" spans="1:7" x14ac:dyDescent="0.35">
      <c r="A12" s="1" t="s">
        <v>13</v>
      </c>
      <c r="B12" s="2">
        <v>200000</v>
      </c>
      <c r="C12" s="2">
        <f>B12/B2*100</f>
        <v>10</v>
      </c>
    </row>
    <row r="13" spans="1:7" x14ac:dyDescent="0.35">
      <c r="A13" s="1" t="s">
        <v>15</v>
      </c>
      <c r="B13" s="2">
        <f>SUM(B5:B6)*15%</f>
        <v>124245</v>
      </c>
      <c r="C13" s="2">
        <f>B13/B2*100</f>
        <v>6.21225</v>
      </c>
    </row>
    <row r="14" spans="1:7" x14ac:dyDescent="0.35">
      <c r="A14" s="1" t="s">
        <v>17</v>
      </c>
      <c r="B14" s="2">
        <v>10000</v>
      </c>
      <c r="C14" s="2">
        <f>B14/B2*100</f>
        <v>0.5</v>
      </c>
    </row>
    <row r="15" spans="1:7" x14ac:dyDescent="0.35">
      <c r="B15" s="2"/>
      <c r="C15" s="2"/>
    </row>
    <row r="16" spans="1:7" x14ac:dyDescent="0.35">
      <c r="B16" s="2"/>
      <c r="C16" s="2"/>
      <c r="D16" s="2"/>
      <c r="E16" s="2"/>
      <c r="F16" s="2"/>
    </row>
    <row r="17" spans="1:3" x14ac:dyDescent="0.35">
      <c r="B17" s="2"/>
      <c r="C17" s="2"/>
    </row>
    <row r="18" spans="1:3" x14ac:dyDescent="0.35">
      <c r="B18" s="2"/>
      <c r="C18" s="2"/>
    </row>
    <row r="19" spans="1:3" x14ac:dyDescent="0.35">
      <c r="A19" s="1" t="s">
        <v>10</v>
      </c>
      <c r="B19" s="2">
        <f>SUM(B5:B17)</f>
        <v>2000000</v>
      </c>
      <c r="C19" s="2">
        <f>SUM(C5:C17)</f>
        <v>100</v>
      </c>
    </row>
    <row r="20" spans="1:3" x14ac:dyDescent="0.35">
      <c r="A20" s="5" t="s">
        <v>11</v>
      </c>
      <c r="B20" s="6">
        <f>B2-B19</f>
        <v>0</v>
      </c>
      <c r="C20" s="6">
        <f>100-C19</f>
        <v>0</v>
      </c>
    </row>
    <row r="21" spans="1:3" x14ac:dyDescent="0.35">
      <c r="B21" s="2"/>
      <c r="C21" s="2"/>
    </row>
    <row r="22" spans="1:3" x14ac:dyDescent="0.35">
      <c r="B22" s="2"/>
      <c r="C22" s="2"/>
    </row>
    <row r="23" spans="1:3" x14ac:dyDescent="0.35">
      <c r="B23" s="2"/>
      <c r="C23" s="2"/>
    </row>
    <row r="24" spans="1:3" x14ac:dyDescent="0.35">
      <c r="B24" s="2"/>
      <c r="C24" s="2"/>
    </row>
    <row r="25" spans="1:3" x14ac:dyDescent="0.35">
      <c r="B25" s="2"/>
      <c r="C25" s="2"/>
    </row>
    <row r="26" spans="1:3" x14ac:dyDescent="0.35">
      <c r="B26" s="2"/>
      <c r="C26" s="2"/>
    </row>
    <row r="27" spans="1:3" x14ac:dyDescent="0.35">
      <c r="B27" s="2"/>
      <c r="C27" s="2"/>
    </row>
    <row r="28" spans="1:3" x14ac:dyDescent="0.35">
      <c r="B28" s="2"/>
      <c r="C28" s="2"/>
    </row>
    <row r="29" spans="1:3" x14ac:dyDescent="0.35">
      <c r="B29" s="2"/>
      <c r="C29" s="2"/>
    </row>
    <row r="30" spans="1:3" x14ac:dyDescent="0.35">
      <c r="B30" s="2"/>
      <c r="C30" s="2"/>
    </row>
    <row r="31" spans="1:3" x14ac:dyDescent="0.35">
      <c r="B31" s="2"/>
      <c r="C31" s="2"/>
    </row>
    <row r="32" spans="1:3" x14ac:dyDescent="0.35">
      <c r="B32" s="2"/>
      <c r="C32" s="2"/>
    </row>
    <row r="33" spans="2:3" x14ac:dyDescent="0.35">
      <c r="B33" s="2"/>
      <c r="C33" s="2"/>
    </row>
    <row r="34" spans="2:3" x14ac:dyDescent="0.35">
      <c r="B34" s="2"/>
      <c r="C34" s="2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Buget_proiect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2023-10-03T08:36:27Z</dcterms:created>
  <dcterms:modified xsi:type="dcterms:W3CDTF">2023-10-03T09:24:57Z</dcterms:modified>
</cp:coreProperties>
</file>